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30" tabRatio="865" activeTab="26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3" r:id="rId21"/>
    <sheet name="22" sheetId="74" r:id="rId22"/>
    <sheet name="23" sheetId="75" r:id="rId23"/>
    <sheet name="24" sheetId="76" r:id="rId24"/>
    <sheet name="25" sheetId="77" r:id="rId25"/>
    <sheet name="26" sheetId="78" r:id="rId26"/>
    <sheet name="27" sheetId="79" r:id="rId27"/>
    <sheet name="28" sheetId="80" r:id="rId28"/>
    <sheet name="29" sheetId="81" r:id="rId29"/>
    <sheet name="30" sheetId="82" r:id="rId30"/>
    <sheet name="31" sheetId="83" r:id="rId31"/>
  </sheets>
  <calcPr calcId="125725"/>
</workbook>
</file>

<file path=xl/calcChain.xml><?xml version="1.0" encoding="utf-8"?>
<calcChain xmlns="http://schemas.openxmlformats.org/spreadsheetml/2006/main">
  <c r="B32" i="53"/>
  <c r="B33"/>
  <c r="B61" i="83"/>
  <c r="B58"/>
  <c r="B54"/>
  <c r="B50"/>
  <c r="B46" s="1"/>
  <c r="B79" s="1"/>
  <c r="B29"/>
  <c r="B18"/>
  <c r="B61" i="82"/>
  <c r="B58"/>
  <c r="B46" s="1"/>
  <c r="B54"/>
  <c r="B50"/>
  <c r="B29"/>
  <c r="B18"/>
  <c r="B61" i="81"/>
  <c r="B58"/>
  <c r="B54"/>
  <c r="B50"/>
  <c r="B29"/>
  <c r="B18"/>
  <c r="B61" i="80"/>
  <c r="B58"/>
  <c r="B54"/>
  <c r="B50"/>
  <c r="B29"/>
  <c r="B18"/>
  <c r="B61" i="79"/>
  <c r="B58"/>
  <c r="B54"/>
  <c r="B50"/>
  <c r="B46" s="1"/>
  <c r="B29"/>
  <c r="B18"/>
  <c r="B61" i="78"/>
  <c r="B58"/>
  <c r="B54"/>
  <c r="B50"/>
  <c r="B29"/>
  <c r="B18"/>
  <c r="B61" i="77"/>
  <c r="B58"/>
  <c r="B54"/>
  <c r="B46" s="1"/>
  <c r="B50"/>
  <c r="B29"/>
  <c r="B18"/>
  <c r="B61" i="76"/>
  <c r="B58"/>
  <c r="B54"/>
  <c r="B50"/>
  <c r="B46" s="1"/>
  <c r="B29"/>
  <c r="B18"/>
  <c r="B61" i="75"/>
  <c r="B58"/>
  <c r="B54"/>
  <c r="B50"/>
  <c r="B46" s="1"/>
  <c r="B29"/>
  <c r="B18"/>
  <c r="B61" i="74"/>
  <c r="B58"/>
  <c r="B54"/>
  <c r="B50"/>
  <c r="B29"/>
  <c r="B18"/>
  <c r="B61" i="73"/>
  <c r="B58"/>
  <c r="B54"/>
  <c r="B50"/>
  <c r="B29"/>
  <c r="B18"/>
  <c r="B61" i="71"/>
  <c r="B58"/>
  <c r="B54"/>
  <c r="B50"/>
  <c r="B29"/>
  <c r="B18"/>
  <c r="B61" i="70"/>
  <c r="B58"/>
  <c r="B54"/>
  <c r="B50"/>
  <c r="B29"/>
  <c r="B18"/>
  <c r="B61" i="69"/>
  <c r="B58"/>
  <c r="B54"/>
  <c r="B46" s="1"/>
  <c r="B79" s="1"/>
  <c r="B50"/>
  <c r="B29"/>
  <c r="B18"/>
  <c r="B61" i="68"/>
  <c r="B58"/>
  <c r="B54"/>
  <c r="B50"/>
  <c r="B29"/>
  <c r="B18"/>
  <c r="B61" i="67"/>
  <c r="B58"/>
  <c r="B54"/>
  <c r="B46" s="1"/>
  <c r="B79" s="1"/>
  <c r="B50"/>
  <c r="B29"/>
  <c r="B18"/>
  <c r="B61" i="66"/>
  <c r="B58"/>
  <c r="B54"/>
  <c r="B50"/>
  <c r="B29"/>
  <c r="B18"/>
  <c r="B61" i="65"/>
  <c r="B58"/>
  <c r="B54"/>
  <c r="B50"/>
  <c r="B29"/>
  <c r="B18"/>
  <c r="B61" i="64"/>
  <c r="B58"/>
  <c r="B54"/>
  <c r="B50"/>
  <c r="B46" s="1"/>
  <c r="B29"/>
  <c r="B18"/>
  <c r="B61" i="63"/>
  <c r="B58"/>
  <c r="B54"/>
  <c r="B50"/>
  <c r="B46" s="1"/>
  <c r="B29"/>
  <c r="B18"/>
  <c r="B61" i="62"/>
  <c r="B58"/>
  <c r="B54"/>
  <c r="B50"/>
  <c r="B29"/>
  <c r="B18"/>
  <c r="B61" i="61"/>
  <c r="B58"/>
  <c r="B54"/>
  <c r="B50"/>
  <c r="B29"/>
  <c r="B18"/>
  <c r="B61" i="60"/>
  <c r="B58"/>
  <c r="B54"/>
  <c r="B50"/>
  <c r="B29"/>
  <c r="B18"/>
  <c r="B61" i="59"/>
  <c r="B58"/>
  <c r="B54"/>
  <c r="B50"/>
  <c r="B29"/>
  <c r="B18"/>
  <c r="B61" i="58"/>
  <c r="B58"/>
  <c r="B54"/>
  <c r="B50"/>
  <c r="B29"/>
  <c r="B18"/>
  <c r="B61" i="57"/>
  <c r="B58"/>
  <c r="B54"/>
  <c r="B50"/>
  <c r="B29"/>
  <c r="B18"/>
  <c r="B61" i="56"/>
  <c r="B58"/>
  <c r="B54"/>
  <c r="B50"/>
  <c r="B29"/>
  <c r="B18"/>
  <c r="B61" i="55"/>
  <c r="B58"/>
  <c r="B54"/>
  <c r="B50"/>
  <c r="B29"/>
  <c r="B18"/>
  <c r="B61" i="54"/>
  <c r="B58"/>
  <c r="B54"/>
  <c r="B50"/>
  <c r="B29"/>
  <c r="B18"/>
  <c r="B61" i="53"/>
  <c r="B58"/>
  <c r="B54"/>
  <c r="B50"/>
  <c r="B29"/>
  <c r="B18"/>
  <c r="B61" i="52"/>
  <c r="B58"/>
  <c r="B54"/>
  <c r="B50"/>
  <c r="B46" i="53" l="1"/>
  <c r="B46" i="55"/>
  <c r="B79" s="1"/>
  <c r="B46" i="59"/>
  <c r="B46" i="61"/>
  <c r="B79" s="1"/>
  <c r="B46" i="68"/>
  <c r="B79" s="1"/>
  <c r="B46" i="70"/>
  <c r="B79" s="1"/>
  <c r="B46" i="78"/>
  <c r="B79" i="79"/>
  <c r="B46" i="81"/>
  <c r="B79" s="1"/>
  <c r="B79" i="82"/>
  <c r="B46" i="52"/>
  <c r="B46" i="54"/>
  <c r="B79" s="1"/>
  <c r="B46" i="60"/>
  <c r="B79" s="1"/>
  <c r="B46" i="62"/>
  <c r="B46" i="65"/>
  <c r="B46" i="71"/>
  <c r="B46" i="74"/>
  <c r="B79" s="1"/>
  <c r="B46" i="66"/>
  <c r="B46" i="73"/>
  <c r="B46" i="80"/>
  <c r="B79" i="53"/>
  <c r="B79" i="66"/>
  <c r="B79" i="78"/>
  <c r="B46" i="56"/>
  <c r="B79" s="1"/>
  <c r="B46" i="58"/>
  <c r="B79" s="1"/>
  <c r="B79" i="63"/>
  <c r="B79" i="71"/>
  <c r="B79" i="75"/>
  <c r="B79" i="64"/>
  <c r="B79" i="76"/>
  <c r="B79" i="80"/>
  <c r="B46" i="57"/>
  <c r="B79" s="1"/>
  <c r="B79" i="59"/>
  <c r="B79" i="65"/>
  <c r="B79" i="73"/>
  <c r="B79" i="77"/>
  <c r="B79" i="62"/>
  <c r="B18" i="52"/>
  <c r="B29"/>
  <c r="B79" l="1"/>
</calcChain>
</file>

<file path=xl/sharedStrings.xml><?xml version="1.0" encoding="utf-8"?>
<sst xmlns="http://schemas.openxmlformats.org/spreadsheetml/2006/main" count="731" uniqueCount="66">
  <si>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</si>
  <si>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</si>
  <si>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</si>
  <si>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</si>
  <si>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</si>
  <si>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</si>
  <si>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</si>
  <si>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</si>
  <si>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</si>
  <si>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</si>
  <si>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</si>
  <si>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</si>
  <si>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</si>
  <si>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</si>
  <si>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</si>
  <si>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</si>
  <si>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</si>
  <si>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</si>
  <si>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</si>
  <si>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</si>
  <si>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OCTOMBRIE 2020</t>
  </si>
  <si>
    <t>10.01.13</t>
  </si>
  <si>
    <t>personalul DSP</t>
  </si>
  <si>
    <t>alocatie delegare</t>
  </si>
  <si>
    <t>SC ASSIST SOFTWARE</t>
  </si>
  <si>
    <t>20.01.01</t>
  </si>
  <si>
    <t>ch materiale</t>
  </si>
  <si>
    <t>20.05.30</t>
  </si>
  <si>
    <t>ob inventar</t>
  </si>
  <si>
    <t>20.01.09</t>
  </si>
  <si>
    <t>COSMI VAS</t>
  </si>
  <si>
    <t>ch reparatii</t>
  </si>
  <si>
    <t>20.01.08</t>
  </si>
  <si>
    <t>CN POSTA ROMANA SA</t>
  </si>
  <si>
    <t>ch postale</t>
  </si>
  <si>
    <t>20.01.05</t>
  </si>
  <si>
    <t xml:space="preserve">OMV PETROM MARKETING </t>
  </si>
  <si>
    <t>ch cu combustibil</t>
  </si>
  <si>
    <t>20.01.04</t>
  </si>
  <si>
    <t>SC ACET SA</t>
  </si>
  <si>
    <t>ch cu apa</t>
  </si>
  <si>
    <t>20.01.03</t>
  </si>
  <si>
    <t>TINMAR ENERGY</t>
  </si>
  <si>
    <t>ch cu energia</t>
  </si>
  <si>
    <t xml:space="preserve">SPITALUL JUD SF IOAN CEL NOU </t>
  </si>
  <si>
    <t>TESS HOUSE ENERGY SRL</t>
  </si>
  <si>
    <t>20.01.30</t>
  </si>
  <si>
    <t>ch cu traduceri</t>
  </si>
  <si>
    <t>SC Proact SRL</t>
  </si>
  <si>
    <t>SC YADS SERV</t>
  </si>
  <si>
    <t>servicii de curatenie</t>
  </si>
  <si>
    <t>SGPI SECURITY FORCE</t>
  </si>
  <si>
    <t>servicii de paza</t>
  </si>
  <si>
    <t>SC SOLVPOP LIFT</t>
  </si>
  <si>
    <t>intretinere lift</t>
  </si>
  <si>
    <t>LIDANA COM</t>
  </si>
  <si>
    <t>CH MATERIALE</t>
  </si>
  <si>
    <t>INFO WORLD</t>
  </si>
  <si>
    <t>CH ABONAMENT</t>
  </si>
  <si>
    <t>SERVICII</t>
  </si>
  <si>
    <t>TELEKOM ROM MOBILE COMM</t>
  </si>
  <si>
    <t>RCS RDS</t>
  </si>
  <si>
    <t>TEHNO DINAMIC</t>
  </si>
  <si>
    <t>ATI</t>
  </si>
  <si>
    <t>20.06.01</t>
  </si>
  <si>
    <t>ch.transport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</si>
</sst>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11" fillId="0" borderId="0" xfId="0" applyFont="1"/>
    <xf numFmtId="0" fontId="7" fillId="0" borderId="9" xfId="0" applyFont="1" applyFill="1" applyBorder="1" applyAlignment="1">
      <alignment horizontal="left"/>
    </xf>
    <xf numFmtId="2" fontId="7" fillId="0" borderId="9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0483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3912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opLeftCell="A20" workbookViewId="0">
      <selection activeCell="A11" sqref="A1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0" sqref="A20:D2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21</v>
      </c>
      <c r="B20" s="25">
        <v>270</v>
      </c>
      <c r="C20" s="26" t="s">
        <v>22</v>
      </c>
      <c r="D20" s="27" t="s">
        <v>23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topLeftCell="A11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A2" sqref="A2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9"/>
  <sheetViews>
    <sheetView topLeftCell="A26" workbookViewId="0">
      <selection activeCell="C37" sqref="C37"/>
    </sheetView>
  </sheetViews>
  <sheetFormatPr defaultRowHeight="15"/>
  <cols>
    <col min="1" max="1" width="28.28515625" customWidth="1"/>
    <col min="2" max="2" width="31.7109375" customWidth="1"/>
    <col min="3" max="3" width="37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39937.9</v>
      </c>
      <c r="C29" s="16"/>
      <c r="D29" s="17"/>
    </row>
    <row r="30" spans="1:4" s="2" customFormat="1">
      <c r="A30" s="86" t="s">
        <v>25</v>
      </c>
      <c r="B30" s="41">
        <v>130</v>
      </c>
      <c r="C30" s="85" t="s">
        <v>24</v>
      </c>
      <c r="D30" s="87" t="s">
        <v>26</v>
      </c>
    </row>
    <row r="31" spans="1:4" s="2" customFormat="1">
      <c r="A31" s="86" t="s">
        <v>27</v>
      </c>
      <c r="B31" s="41">
        <v>5674</v>
      </c>
      <c r="C31" s="85" t="s">
        <v>24</v>
      </c>
      <c r="D31" s="87" t="s">
        <v>28</v>
      </c>
    </row>
    <row r="32" spans="1:4" s="2" customFormat="1">
      <c r="A32" s="86" t="s">
        <v>29</v>
      </c>
      <c r="B32" s="41">
        <f>913.45+1685.84</f>
        <v>2599.29</v>
      </c>
      <c r="C32" s="85" t="s">
        <v>30</v>
      </c>
      <c r="D32" s="87" t="s">
        <v>31</v>
      </c>
    </row>
    <row r="33" spans="1:4" s="2" customFormat="1">
      <c r="A33" s="86" t="s">
        <v>32</v>
      </c>
      <c r="B33" s="41">
        <f>642.7-132.88</f>
        <v>509.82000000000005</v>
      </c>
      <c r="C33" s="85" t="s">
        <v>33</v>
      </c>
      <c r="D33" s="87" t="s">
        <v>34</v>
      </c>
    </row>
    <row r="34" spans="1:4" s="2" customFormat="1">
      <c r="A34" s="86" t="s">
        <v>35</v>
      </c>
      <c r="B34" s="41">
        <v>8224.85</v>
      </c>
      <c r="C34" s="85" t="s">
        <v>36</v>
      </c>
      <c r="D34" s="87" t="s">
        <v>37</v>
      </c>
    </row>
    <row r="35" spans="1:4" s="2" customFormat="1">
      <c r="A35" s="86" t="s">
        <v>38</v>
      </c>
      <c r="B35" s="41">
        <v>949.66</v>
      </c>
      <c r="C35" s="85" t="s">
        <v>39</v>
      </c>
      <c r="D35" s="87" t="s">
        <v>40</v>
      </c>
    </row>
    <row r="36" spans="1:4" s="2" customFormat="1">
      <c r="A36" s="88" t="s">
        <v>41</v>
      </c>
      <c r="B36" s="89">
        <v>44.45</v>
      </c>
      <c r="C36" s="85" t="s">
        <v>42</v>
      </c>
      <c r="D36" s="92" t="s">
        <v>43</v>
      </c>
    </row>
    <row r="37" spans="1:4" s="2" customFormat="1">
      <c r="A37" s="88" t="s">
        <v>41</v>
      </c>
      <c r="B37" s="89">
        <v>5576.92</v>
      </c>
      <c r="C37" s="85" t="s">
        <v>44</v>
      </c>
      <c r="D37" s="92" t="s">
        <v>43</v>
      </c>
    </row>
    <row r="38" spans="1:4" s="2" customFormat="1">
      <c r="A38" s="88" t="s">
        <v>41</v>
      </c>
      <c r="B38" s="90">
        <v>661.99</v>
      </c>
      <c r="C38" s="85" t="s">
        <v>45</v>
      </c>
      <c r="D38" s="92" t="s">
        <v>43</v>
      </c>
    </row>
    <row r="39" spans="1:4" s="2" customFormat="1">
      <c r="A39" s="95" t="s">
        <v>46</v>
      </c>
      <c r="B39" s="89">
        <v>350</v>
      </c>
      <c r="C39" s="85" t="s">
        <v>48</v>
      </c>
      <c r="D39" s="93" t="s">
        <v>47</v>
      </c>
    </row>
    <row r="40" spans="1:4" s="2" customFormat="1">
      <c r="A40" s="95" t="s">
        <v>46</v>
      </c>
      <c r="B40" s="91">
        <v>3400</v>
      </c>
      <c r="C40" s="85" t="s">
        <v>49</v>
      </c>
      <c r="D40" s="94" t="s">
        <v>50</v>
      </c>
    </row>
    <row r="41" spans="1:4" s="2" customFormat="1">
      <c r="A41" s="95" t="s">
        <v>46</v>
      </c>
      <c r="B41" s="91">
        <v>11266.92</v>
      </c>
      <c r="C41" s="85" t="s">
        <v>51</v>
      </c>
      <c r="D41" s="94" t="s">
        <v>52</v>
      </c>
    </row>
    <row r="42" spans="1:4" s="2" customFormat="1">
      <c r="A42" s="95" t="s">
        <v>46</v>
      </c>
      <c r="B42" s="89">
        <v>550</v>
      </c>
      <c r="C42" s="85" t="s">
        <v>53</v>
      </c>
      <c r="D42" s="94" t="s">
        <v>54</v>
      </c>
    </row>
    <row r="43" spans="1:4" s="2" customFormat="1">
      <c r="A43" s="29"/>
      <c r="B43" s="44"/>
      <c r="C43" s="45"/>
      <c r="D43" s="94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39937.9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9"/>
  <sheetViews>
    <sheetView topLeftCell="A17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20" sqref="A20:D2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21</v>
      </c>
      <c r="B20" s="25">
        <v>270</v>
      </c>
      <c r="C20" s="26" t="s">
        <v>22</v>
      </c>
      <c r="D20" s="27" t="s">
        <v>23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79"/>
  <sheetViews>
    <sheetView topLeftCell="A14" workbookViewId="0">
      <selection activeCell="A36" sqref="A36:D3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4438</v>
      </c>
      <c r="C29" s="16"/>
      <c r="D29" s="17"/>
    </row>
    <row r="30" spans="1:4" s="2" customFormat="1">
      <c r="A30" s="86" t="s">
        <v>25</v>
      </c>
      <c r="B30" s="41">
        <v>77.47</v>
      </c>
      <c r="C30" s="96" t="s">
        <v>55</v>
      </c>
      <c r="D30" s="87" t="s">
        <v>56</v>
      </c>
    </row>
    <row r="31" spans="1:4" s="2" customFormat="1">
      <c r="A31" s="86" t="s">
        <v>46</v>
      </c>
      <c r="B31" s="41">
        <v>809.2</v>
      </c>
      <c r="C31" s="96" t="s">
        <v>57</v>
      </c>
      <c r="D31" s="87" t="s">
        <v>58</v>
      </c>
    </row>
    <row r="32" spans="1:4" s="2" customFormat="1">
      <c r="A32" s="86" t="s">
        <v>46</v>
      </c>
      <c r="B32" s="41">
        <v>499.8</v>
      </c>
      <c r="C32" s="97" t="s">
        <v>24</v>
      </c>
      <c r="D32" s="87" t="s">
        <v>59</v>
      </c>
    </row>
    <row r="33" spans="1:4" s="2" customFormat="1">
      <c r="A33" s="86" t="s">
        <v>32</v>
      </c>
      <c r="B33" s="41">
        <v>231.81</v>
      </c>
      <c r="C33" s="96" t="s">
        <v>60</v>
      </c>
      <c r="D33" s="87" t="s">
        <v>58</v>
      </c>
    </row>
    <row r="34" spans="1:4" s="2" customFormat="1">
      <c r="A34" s="86" t="s">
        <v>32</v>
      </c>
      <c r="B34" s="41">
        <v>999.72</v>
      </c>
      <c r="C34" s="96" t="s">
        <v>61</v>
      </c>
      <c r="D34" s="87" t="s">
        <v>58</v>
      </c>
    </row>
    <row r="35" spans="1:4" s="2" customFormat="1">
      <c r="A35" s="86" t="s">
        <v>29</v>
      </c>
      <c r="B35" s="41">
        <v>1745</v>
      </c>
      <c r="C35" s="96" t="s">
        <v>62</v>
      </c>
      <c r="D35" s="87" t="s">
        <v>56</v>
      </c>
    </row>
    <row r="36" spans="1:4" s="2" customFormat="1">
      <c r="A36" s="88" t="s">
        <v>64</v>
      </c>
      <c r="B36" s="89">
        <v>75</v>
      </c>
      <c r="C36" s="98" t="s">
        <v>22</v>
      </c>
      <c r="D36" s="92" t="s">
        <v>65</v>
      </c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4438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A30" sqref="A30:D30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2270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21</v>
      </c>
      <c r="B20" s="25">
        <v>2270</v>
      </c>
      <c r="C20" s="26" t="s">
        <v>22</v>
      </c>
      <c r="D20" s="27" t="s">
        <v>23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300</v>
      </c>
      <c r="C29" s="16"/>
      <c r="D29" s="17"/>
    </row>
    <row r="30" spans="1:4" s="2" customFormat="1">
      <c r="A30" s="88" t="s">
        <v>64</v>
      </c>
      <c r="B30" s="99">
        <v>300</v>
      </c>
      <c r="C30" s="98" t="s">
        <v>22</v>
      </c>
      <c r="D30" s="92" t="s">
        <v>65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2570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31" sqref="B31"/>
    </sheetView>
  </sheetViews>
  <sheetFormatPr defaultRowHeight="15"/>
  <cols>
    <col min="1" max="1" width="28.28515625" customWidth="1"/>
    <col min="2" max="2" width="31.7109375" customWidth="1"/>
    <col min="3" max="3" width="42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119300.53</v>
      </c>
      <c r="C29" s="16"/>
      <c r="D29" s="17"/>
    </row>
    <row r="30" spans="1:4" s="2" customFormat="1">
      <c r="A30" s="40">
        <v>20.32</v>
      </c>
      <c r="B30" s="41">
        <v>119300.53</v>
      </c>
      <c r="C30" s="85" t="s">
        <v>44</v>
      </c>
      <c r="D30" s="87" t="s">
        <v>63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119300.53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9"/>
  <sheetViews>
    <sheetView tabSelected="1" topLeftCell="A2" workbookViewId="0">
      <selection activeCell="A33" sqref="A33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120</v>
      </c>
      <c r="C29" s="16"/>
      <c r="D29" s="17"/>
    </row>
    <row r="30" spans="1:4" s="2" customFormat="1">
      <c r="A30" s="88" t="s">
        <v>64</v>
      </c>
      <c r="B30" s="99">
        <v>120</v>
      </c>
      <c r="C30" s="98" t="s">
        <v>22</v>
      </c>
      <c r="D30" s="92" t="s">
        <v>65</v>
      </c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120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21" sqref="B21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1650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 t="s">
        <v>21</v>
      </c>
      <c r="B20" s="25">
        <v>1650</v>
      </c>
      <c r="C20" s="26" t="s">
        <v>22</v>
      </c>
      <c r="D20" s="27" t="s">
        <v>23</v>
      </c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1650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9"/>
  <sheetViews>
    <sheetView topLeftCell="A2" workbookViewId="0">
      <selection activeCell="B16" sqref="B16"/>
    </sheetView>
  </sheetViews>
  <sheetFormatPr defaultRowHeight="1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/>
    <row r="14" spans="1:4" ht="15.75">
      <c r="A14" s="3"/>
      <c r="B14" s="4" t="s">
        <v>0</v>
      </c>
      <c r="C14" s="3"/>
      <c r="D14" s="3"/>
    </row>
    <row r="15" spans="1:4" ht="15.75">
      <c r="A15" s="3"/>
      <c r="B15" s="1" t="s">
        <v>20</v>
      </c>
      <c r="C15" s="3"/>
      <c r="D15" s="5" t="s">
        <v>1</v>
      </c>
    </row>
    <row r="16" spans="1:4" ht="16.5" thickBot="1">
      <c r="A16" s="3"/>
      <c r="B16" s="6"/>
      <c r="C16" s="7"/>
      <c r="D16" s="8"/>
    </row>
    <row r="17" spans="1:4" ht="16.5" thickBot="1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>
      <c r="A18" s="12" t="s">
        <v>6</v>
      </c>
      <c r="B18" s="19">
        <f>SUM(B19:B28)</f>
        <v>0</v>
      </c>
      <c r="C18" s="13"/>
      <c r="D18" s="14"/>
    </row>
    <row r="19" spans="1:4">
      <c r="A19" s="20" t="s">
        <v>7</v>
      </c>
      <c r="B19" s="21"/>
      <c r="C19" s="22"/>
      <c r="D19" s="23"/>
    </row>
    <row r="20" spans="1:4">
      <c r="A20" s="24"/>
      <c r="B20" s="25"/>
      <c r="C20" s="26"/>
      <c r="D20" s="27"/>
    </row>
    <row r="21" spans="1:4">
      <c r="A21" s="24"/>
      <c r="B21" s="28"/>
      <c r="C21" s="26"/>
      <c r="D21" s="26"/>
    </row>
    <row r="22" spans="1:4">
      <c r="A22" s="29"/>
      <c r="B22" s="30"/>
      <c r="C22" s="27"/>
      <c r="D22" s="27"/>
    </row>
    <row r="23" spans="1:4">
      <c r="A23" s="29"/>
      <c r="B23" s="30"/>
      <c r="C23" s="27"/>
      <c r="D23" s="27"/>
    </row>
    <row r="24" spans="1:4">
      <c r="A24" s="29"/>
      <c r="B24" s="31"/>
      <c r="C24" s="32"/>
      <c r="D24" s="33"/>
    </row>
    <row r="25" spans="1:4">
      <c r="A25" s="29"/>
      <c r="B25" s="31"/>
      <c r="C25" s="34"/>
      <c r="D25" s="35"/>
    </row>
    <row r="26" spans="1:4">
      <c r="A26" s="29"/>
      <c r="B26" s="30"/>
      <c r="C26" s="27"/>
      <c r="D26" s="36"/>
    </row>
    <row r="27" spans="1:4">
      <c r="A27" s="29"/>
      <c r="B27" s="28"/>
      <c r="C27" s="37"/>
      <c r="D27" s="36"/>
    </row>
    <row r="28" spans="1:4" ht="15.75" thickBot="1">
      <c r="A28" s="38"/>
      <c r="B28" s="39"/>
      <c r="C28" s="37"/>
      <c r="D28" s="36"/>
    </row>
    <row r="29" spans="1:4" s="2" customFormat="1" ht="16.5" thickBot="1">
      <c r="A29" s="12" t="s">
        <v>8</v>
      </c>
      <c r="B29" s="15">
        <f>SUM(B30:B45)</f>
        <v>0</v>
      </c>
      <c r="C29" s="16"/>
      <c r="D29" s="17"/>
    </row>
    <row r="30" spans="1:4" s="2" customFormat="1">
      <c r="A30" s="40"/>
      <c r="B30" s="41"/>
      <c r="C30" s="42"/>
      <c r="D30" s="43"/>
    </row>
    <row r="31" spans="1:4" s="2" customFormat="1">
      <c r="A31" s="40"/>
      <c r="B31" s="41"/>
      <c r="C31" s="42"/>
      <c r="D31" s="43"/>
    </row>
    <row r="32" spans="1:4" s="2" customFormat="1">
      <c r="A32" s="40"/>
      <c r="B32" s="41"/>
      <c r="C32" s="42"/>
      <c r="D32" s="43"/>
    </row>
    <row r="33" spans="1:4" s="2" customFormat="1">
      <c r="A33" s="40"/>
      <c r="B33" s="41"/>
      <c r="C33" s="42"/>
      <c r="D33" s="43"/>
    </row>
    <row r="34" spans="1:4" s="2" customFormat="1">
      <c r="A34" s="40"/>
      <c r="B34" s="41"/>
      <c r="C34" s="42"/>
      <c r="D34" s="43"/>
    </row>
    <row r="35" spans="1:4" s="2" customFormat="1">
      <c r="A35" s="40"/>
      <c r="B35" s="41"/>
      <c r="C35" s="42"/>
      <c r="D35" s="43"/>
    </row>
    <row r="36" spans="1:4" s="2" customFormat="1">
      <c r="A36" s="29"/>
      <c r="B36" s="44"/>
      <c r="C36" s="45"/>
      <c r="D36" s="46"/>
    </row>
    <row r="37" spans="1:4" s="2" customFormat="1">
      <c r="A37" s="29"/>
      <c r="B37" s="44"/>
      <c r="C37" s="45"/>
      <c r="D37" s="46"/>
    </row>
    <row r="38" spans="1:4" s="2" customFormat="1">
      <c r="A38" s="29"/>
      <c r="B38" s="47"/>
      <c r="C38" s="45"/>
      <c r="D38" s="46"/>
    </row>
    <row r="39" spans="1:4" s="2" customFormat="1">
      <c r="A39" s="48"/>
      <c r="B39" s="44"/>
      <c r="C39" s="45"/>
      <c r="D39" s="49"/>
    </row>
    <row r="40" spans="1:4" s="2" customFormat="1">
      <c r="A40" s="48"/>
      <c r="B40" s="50"/>
      <c r="C40" s="46"/>
      <c r="D40" s="51"/>
    </row>
    <row r="41" spans="1:4" s="2" customFormat="1">
      <c r="A41" s="29"/>
      <c r="B41" s="50"/>
      <c r="C41" s="45"/>
      <c r="D41" s="51"/>
    </row>
    <row r="42" spans="1:4" s="2" customFormat="1">
      <c r="A42" s="29"/>
      <c r="B42" s="44"/>
      <c r="C42" s="52"/>
      <c r="D42" s="51"/>
    </row>
    <row r="43" spans="1:4" s="2" customFormat="1">
      <c r="A43" s="29"/>
      <c r="B43" s="44"/>
      <c r="C43" s="45"/>
      <c r="D43" s="51"/>
    </row>
    <row r="44" spans="1:4" s="2" customFormat="1">
      <c r="A44" s="29"/>
      <c r="B44" s="44"/>
      <c r="C44" s="52"/>
      <c r="D44" s="51"/>
    </row>
    <row r="45" spans="1:4" s="2" customFormat="1" ht="15.75" thickBot="1">
      <c r="A45" s="53"/>
      <c r="B45" s="54"/>
      <c r="C45" s="55"/>
      <c r="D45" s="56"/>
    </row>
    <row r="46" spans="1:4" ht="32.25" thickBot="1">
      <c r="A46" s="57" t="s">
        <v>9</v>
      </c>
      <c r="B46" s="58">
        <f>B50+B54+B58+B61</f>
        <v>0</v>
      </c>
      <c r="C46" s="59"/>
      <c r="D46" s="60"/>
    </row>
    <row r="47" spans="1:4" ht="31.5">
      <c r="A47" s="61" t="s">
        <v>10</v>
      </c>
      <c r="B47" s="62"/>
      <c r="C47" s="3"/>
      <c r="D47" s="63"/>
    </row>
    <row r="48" spans="1:4" ht="15.75">
      <c r="A48" s="64"/>
      <c r="B48" s="65"/>
      <c r="C48" s="66"/>
      <c r="D48" s="67"/>
    </row>
    <row r="49" spans="1:4" ht="15.75">
      <c r="A49" s="64"/>
      <c r="B49" s="65"/>
      <c r="C49" s="66"/>
      <c r="D49" s="67"/>
    </row>
    <row r="50" spans="1:4" ht="15.75">
      <c r="A50" s="68" t="s">
        <v>11</v>
      </c>
      <c r="B50" s="69">
        <f>SUM(B51:B53)</f>
        <v>0</v>
      </c>
      <c r="C50" s="66"/>
      <c r="D50" s="67"/>
    </row>
    <row r="51" spans="1:4" ht="15.75">
      <c r="A51" s="64" t="s">
        <v>12</v>
      </c>
      <c r="B51" s="70"/>
      <c r="C51" s="71"/>
      <c r="D51" s="72"/>
    </row>
    <row r="52" spans="1:4" ht="15.75">
      <c r="A52" s="64"/>
      <c r="B52" s="73"/>
      <c r="C52" s="71"/>
      <c r="D52" s="72"/>
    </row>
    <row r="53" spans="1:4" ht="15.75">
      <c r="A53" s="64"/>
      <c r="B53" s="73"/>
      <c r="C53" s="74"/>
      <c r="D53" s="75"/>
    </row>
    <row r="54" spans="1:4" ht="63">
      <c r="A54" s="68" t="s">
        <v>13</v>
      </c>
      <c r="B54" s="69">
        <f>SUM(B55:B57)</f>
        <v>0</v>
      </c>
      <c r="C54" s="76"/>
      <c r="D54" s="77"/>
    </row>
    <row r="55" spans="1:4" ht="63">
      <c r="A55" s="64" t="s">
        <v>14</v>
      </c>
      <c r="B55" s="65"/>
      <c r="C55" s="73"/>
      <c r="D55" s="78"/>
    </row>
    <row r="56" spans="1:4" ht="15.75">
      <c r="A56" s="64"/>
      <c r="B56" s="65"/>
      <c r="C56" s="73"/>
      <c r="D56" s="78"/>
    </row>
    <row r="57" spans="1:4" ht="15.75">
      <c r="A57" s="64"/>
      <c r="B57" s="65"/>
      <c r="C57" s="74"/>
      <c r="D57" s="79"/>
    </row>
    <row r="58" spans="1:4" ht="47.25">
      <c r="A58" s="68" t="s">
        <v>15</v>
      </c>
      <c r="B58" s="69">
        <f>SUM(B59:B60)</f>
        <v>0</v>
      </c>
      <c r="C58" s="76"/>
      <c r="D58" s="77"/>
    </row>
    <row r="59" spans="1:4" ht="47.25">
      <c r="A59" s="64" t="s">
        <v>16</v>
      </c>
      <c r="B59" s="65"/>
      <c r="C59" s="80"/>
      <c r="D59" s="81"/>
    </row>
    <row r="60" spans="1:4" ht="15.75">
      <c r="A60" s="64"/>
      <c r="B60" s="65"/>
      <c r="C60" s="80"/>
      <c r="D60" s="81"/>
    </row>
    <row r="61" spans="1:4" ht="15.75">
      <c r="A61" s="68" t="s">
        <v>17</v>
      </c>
      <c r="B61" s="69">
        <f>SUM(B62:B78)</f>
        <v>0</v>
      </c>
      <c r="C61" s="76"/>
      <c r="D61" s="77"/>
    </row>
    <row r="62" spans="1:4" ht="15.75">
      <c r="A62" s="64" t="s">
        <v>18</v>
      </c>
      <c r="B62" s="73"/>
      <c r="C62" s="80"/>
      <c r="D62" s="81"/>
    </row>
    <row r="63" spans="1:4" ht="15.75">
      <c r="A63" s="82"/>
      <c r="B63" s="73"/>
      <c r="C63" s="80"/>
      <c r="D63" s="81"/>
    </row>
    <row r="64" spans="1:4" ht="15.75">
      <c r="A64" s="82"/>
      <c r="B64" s="73"/>
      <c r="C64" s="80"/>
      <c r="D64" s="81"/>
    </row>
    <row r="65" spans="1:4" ht="15.75">
      <c r="A65" s="82"/>
      <c r="B65" s="73"/>
      <c r="C65" s="80"/>
      <c r="D65" s="81"/>
    </row>
    <row r="66" spans="1:4" ht="15.75">
      <c r="A66" s="82"/>
      <c r="B66" s="73"/>
      <c r="C66" s="80"/>
      <c r="D66" s="81"/>
    </row>
    <row r="67" spans="1:4" ht="15.75">
      <c r="A67" s="82"/>
      <c r="B67" s="73"/>
      <c r="C67" s="80"/>
      <c r="D67" s="81"/>
    </row>
    <row r="68" spans="1:4" ht="15.75">
      <c r="A68" s="82"/>
      <c r="B68" s="73"/>
      <c r="C68" s="80"/>
      <c r="D68" s="81"/>
    </row>
    <row r="69" spans="1:4" ht="15.75">
      <c r="A69" s="82"/>
      <c r="B69" s="73"/>
      <c r="C69" s="80"/>
      <c r="D69" s="81"/>
    </row>
    <row r="70" spans="1:4" ht="15.75">
      <c r="A70" s="82"/>
      <c r="B70" s="73"/>
      <c r="C70" s="80"/>
      <c r="D70" s="81"/>
    </row>
    <row r="71" spans="1:4" ht="15.75">
      <c r="A71" s="82"/>
      <c r="B71" s="73"/>
      <c r="C71" s="80"/>
      <c r="D71" s="81"/>
    </row>
    <row r="72" spans="1:4" ht="15.75">
      <c r="A72" s="82"/>
      <c r="B72" s="73"/>
      <c r="C72" s="80"/>
      <c r="D72" s="81"/>
    </row>
    <row r="73" spans="1:4" ht="15.75">
      <c r="A73" s="82"/>
      <c r="B73" s="73"/>
      <c r="C73" s="80"/>
      <c r="D73" s="81"/>
    </row>
    <row r="74" spans="1:4" ht="15.75">
      <c r="A74" s="82"/>
      <c r="B74" s="73"/>
      <c r="C74" s="80"/>
      <c r="D74" s="81"/>
    </row>
    <row r="75" spans="1:4" ht="15.75">
      <c r="A75" s="82"/>
      <c r="B75" s="73"/>
      <c r="C75" s="80"/>
      <c r="D75" s="81"/>
    </row>
    <row r="76" spans="1:4" ht="15.75">
      <c r="A76" s="82"/>
      <c r="B76" s="73"/>
      <c r="C76" s="80"/>
      <c r="D76" s="81"/>
    </row>
    <row r="77" spans="1:4" ht="15.75">
      <c r="A77" s="82"/>
      <c r="B77" s="73"/>
      <c r="C77" s="80"/>
      <c r="D77" s="81"/>
    </row>
    <row r="78" spans="1:4" ht="16.5" thickBot="1">
      <c r="A78" s="82"/>
      <c r="B78" s="73"/>
      <c r="C78" s="80"/>
      <c r="D78" s="81"/>
    </row>
    <row r="79" spans="1:4" ht="16.5" thickBot="1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2020-10-26T09:27:08Z</dcterms:modified>
</cp:coreProperties>
</file>