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30" tabRatio="865" activeTab="26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25725"/>
</workbook>
</file>

<file path=xl/calcChain.xml><?xml version="1.0" encoding="utf-8"?>
<calcChain xmlns="http://schemas.openxmlformats.org/spreadsheetml/2006/main">
  <c r="B32" i="53"/>
  <c r="B33"/>
  <c r="B61" i="83"/>
  <c r="B58"/>
  <c r="B54"/>
  <c r="B50"/>
  <c r="B46" s="1"/>
  <c r="B79" s="1"/>
  <c r="B29"/>
  <c r="B18"/>
  <c r="B61" i="82"/>
  <c r="B58"/>
  <c r="B46" s="1"/>
  <c r="B54"/>
  <c r="B50"/>
  <c r="B29"/>
  <c r="B18"/>
  <c r="B61" i="81"/>
  <c r="B58"/>
  <c r="B54"/>
  <c r="B50"/>
  <c r="B29"/>
  <c r="B18"/>
  <c r="B61" i="80"/>
  <c r="B58"/>
  <c r="B54"/>
  <c r="B50"/>
  <c r="B29"/>
  <c r="B18"/>
  <c r="B61" i="79"/>
  <c r="B58"/>
  <c r="B54"/>
  <c r="B50"/>
  <c r="B46" s="1"/>
  <c r="B29"/>
  <c r="B18"/>
  <c r="B61" i="78"/>
  <c r="B58"/>
  <c r="B54"/>
  <c r="B50"/>
  <c r="B29"/>
  <c r="B18"/>
  <c r="B61" i="77"/>
  <c r="B58"/>
  <c r="B54"/>
  <c r="B46" s="1"/>
  <c r="B50"/>
  <c r="B29"/>
  <c r="B18"/>
  <c r="B61" i="76"/>
  <c r="B58"/>
  <c r="B54"/>
  <c r="B50"/>
  <c r="B46" s="1"/>
  <c r="B29"/>
  <c r="B18"/>
  <c r="B61" i="75"/>
  <c r="B58"/>
  <c r="B54"/>
  <c r="B50"/>
  <c r="B46" s="1"/>
  <c r="B29"/>
  <c r="B18"/>
  <c r="B61" i="74"/>
  <c r="B58"/>
  <c r="B54"/>
  <c r="B50"/>
  <c r="B29"/>
  <c r="B18"/>
  <c r="B61" i="73"/>
  <c r="B58"/>
  <c r="B54"/>
  <c r="B50"/>
  <c r="B29"/>
  <c r="B18"/>
  <c r="B61" i="71"/>
  <c r="B58"/>
  <c r="B54"/>
  <c r="B50"/>
  <c r="B29"/>
  <c r="B18"/>
  <c r="B61" i="70"/>
  <c r="B58"/>
  <c r="B54"/>
  <c r="B50"/>
  <c r="B29"/>
  <c r="B18"/>
  <c r="B61" i="69"/>
  <c r="B58"/>
  <c r="B54"/>
  <c r="B46" s="1"/>
  <c r="B79" s="1"/>
  <c r="B50"/>
  <c r="B29"/>
  <c r="B18"/>
  <c r="B61" i="68"/>
  <c r="B58"/>
  <c r="B54"/>
  <c r="B50"/>
  <c r="B29"/>
  <c r="B18"/>
  <c r="B61" i="67"/>
  <c r="B58"/>
  <c r="B54"/>
  <c r="B46" s="1"/>
  <c r="B79" s="1"/>
  <c r="B50"/>
  <c r="B29"/>
  <c r="B18"/>
  <c r="B61" i="66"/>
  <c r="B58"/>
  <c r="B54"/>
  <c r="B50"/>
  <c r="B29"/>
  <c r="B18"/>
  <c r="B61" i="65"/>
  <c r="B58"/>
  <c r="B54"/>
  <c r="B50"/>
  <c r="B29"/>
  <c r="B18"/>
  <c r="B61" i="64"/>
  <c r="B58"/>
  <c r="B54"/>
  <c r="B50"/>
  <c r="B46" s="1"/>
  <c r="B29"/>
  <c r="B18"/>
  <c r="B61" i="63"/>
  <c r="B58"/>
  <c r="B54"/>
  <c r="B50"/>
  <c r="B46" s="1"/>
  <c r="B29"/>
  <c r="B18"/>
  <c r="B61" i="62"/>
  <c r="B58"/>
  <c r="B54"/>
  <c r="B50"/>
  <c r="B29"/>
  <c r="B18"/>
  <c r="B61" i="61"/>
  <c r="B58"/>
  <c r="B54"/>
  <c r="B50"/>
  <c r="B29"/>
  <c r="B18"/>
  <c r="B61" i="60"/>
  <c r="B58"/>
  <c r="B54"/>
  <c r="B50"/>
  <c r="B29"/>
  <c r="B18"/>
  <c r="B61" i="59"/>
  <c r="B58"/>
  <c r="B54"/>
  <c r="B50"/>
  <c r="B29"/>
  <c r="B18"/>
  <c r="B61" i="58"/>
  <c r="B58"/>
  <c r="B54"/>
  <c r="B50"/>
  <c r="B29"/>
  <c r="B18"/>
  <c r="B61" i="57"/>
  <c r="B58"/>
  <c r="B54"/>
  <c r="B50"/>
  <c r="B29"/>
  <c r="B18"/>
  <c r="B61" i="56"/>
  <c r="B58"/>
  <c r="B54"/>
  <c r="B50"/>
  <c r="B29"/>
  <c r="B18"/>
  <c r="B61" i="55"/>
  <c r="B58"/>
  <c r="B54"/>
  <c r="B50"/>
  <c r="B29"/>
  <c r="B18"/>
  <c r="B61" i="54"/>
  <c r="B58"/>
  <c r="B54"/>
  <c r="B50"/>
  <c r="B29"/>
  <c r="B18"/>
  <c r="B61" i="53"/>
  <c r="B58"/>
  <c r="B54"/>
  <c r="B50"/>
  <c r="B29"/>
  <c r="B18"/>
  <c r="B61" i="52"/>
  <c r="B58"/>
  <c r="B54"/>
  <c r="B50"/>
  <c r="B46" i="53" l="1"/>
  <c r="B46" i="55"/>
  <c r="B79" s="1"/>
  <c r="B46" i="59"/>
  <c r="B46" i="61"/>
  <c r="B79" s="1"/>
  <c r="B46" i="68"/>
  <c r="B79" s="1"/>
  <c r="B46" i="70"/>
  <c r="B79" s="1"/>
  <c r="B46" i="78"/>
  <c r="B79" i="79"/>
  <c r="B46" i="81"/>
  <c r="B79" s="1"/>
  <c r="B79" i="82"/>
  <c r="B46" i="52"/>
  <c r="B46" i="54"/>
  <c r="B79" s="1"/>
  <c r="B46" i="60"/>
  <c r="B79" s="1"/>
  <c r="B46" i="62"/>
  <c r="B46" i="65"/>
  <c r="B46" i="71"/>
  <c r="B46" i="74"/>
  <c r="B79" s="1"/>
  <c r="B46" i="66"/>
  <c r="B46" i="73"/>
  <c r="B46" i="80"/>
  <c r="B79" i="53"/>
  <c r="B79" i="66"/>
  <c r="B79" i="78"/>
  <c r="B46" i="56"/>
  <c r="B79" s="1"/>
  <c r="B46" i="58"/>
  <c r="B79" s="1"/>
  <c r="B79" i="63"/>
  <c r="B79" i="71"/>
  <c r="B79" i="75"/>
  <c r="B79" i="64"/>
  <c r="B79" i="76"/>
  <c r="B79" i="80"/>
  <c r="B46" i="57"/>
  <c r="B79" s="1"/>
  <c r="B79" i="59"/>
  <c r="B79" i="65"/>
  <c r="B79" i="73"/>
  <c r="B79" i="77"/>
  <c r="B79" i="62"/>
  <c r="B18" i="52"/>
  <c r="B29"/>
  <c r="B79" l="1"/>
</calcChain>
</file>

<file path=xl/sharedStrings.xml><?xml version="1.0" encoding="utf-8"?>
<sst xmlns="http://schemas.openxmlformats.org/spreadsheetml/2006/main" count="731" uniqueCount="66">
  <si>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</si>
  <si>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</si>
  <si>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</si>
  <si>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</si>
  <si>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</si>
  <si>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</si>
  <si>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</si>
  <si>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</si>
  <si>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</si>
  <si>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</si>
  <si>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</si>
  <si>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</si>
  <si>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</si>
  <si>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</si>
  <si>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</si>
  <si>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</si>
  <si>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</si>
  <si>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</si>
  <si>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</si>
  <si>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</si>
  <si>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OCTOMBRIE 2020</t>
  </si>
  <si>
    <t>10.01.13</t>
  </si>
  <si>
    <t>personalul DSP</t>
  </si>
  <si>
    <t>alocatie delegare</t>
  </si>
  <si>
    <t>SC ASSIST SOFTWARE</t>
  </si>
  <si>
    <t>20.01.01</t>
  </si>
  <si>
    <t>ch materiale</t>
  </si>
  <si>
    <t>20.05.30</t>
  </si>
  <si>
    <t>ob inventar</t>
  </si>
  <si>
    <t>20.01.09</t>
  </si>
  <si>
    <t>COSMI VAS</t>
  </si>
  <si>
    <t>ch reparatii</t>
  </si>
  <si>
    <t>20.01.08</t>
  </si>
  <si>
    <t>CN POSTA ROMANA SA</t>
  </si>
  <si>
    <t>ch postale</t>
  </si>
  <si>
    <t>20.01.05</t>
  </si>
  <si>
    <t xml:space="preserve">OMV PETROM MARKETING </t>
  </si>
  <si>
    <t>ch cu combustibil</t>
  </si>
  <si>
    <t>20.01.04</t>
  </si>
  <si>
    <t>SC ACET SA</t>
  </si>
  <si>
    <t>ch cu apa</t>
  </si>
  <si>
    <t>20.01.03</t>
  </si>
  <si>
    <t>TINMAR ENERGY</t>
  </si>
  <si>
    <t>ch cu energia</t>
  </si>
  <si>
    <t xml:space="preserve">SPITALUL JUD SF IOAN CEL NOU </t>
  </si>
  <si>
    <t>TESS HOUSE ENERGY SRL</t>
  </si>
  <si>
    <t>20.01.30</t>
  </si>
  <si>
    <t>ch cu traduceri</t>
  </si>
  <si>
    <t>SC Proact SRL</t>
  </si>
  <si>
    <t>SC YADS SERV</t>
  </si>
  <si>
    <t>servicii de curatenie</t>
  </si>
  <si>
    <t>SGPI SECURITY FORCE</t>
  </si>
  <si>
    <t>servicii de paza</t>
  </si>
  <si>
    <t>SC SOLVPOP LIFT</t>
  </si>
  <si>
    <t>intretinere lift</t>
  </si>
  <si>
    <t>LIDANA COM</t>
  </si>
  <si>
    <t>CH MATERIALE</t>
  </si>
  <si>
    <t>INFO WORLD</t>
  </si>
  <si>
    <t>CH ABONAMENT</t>
  </si>
  <si>
    <t>SERVICII</t>
  </si>
  <si>
    <t>TELEKOM ROM MOBILE COMM</t>
  </si>
  <si>
    <t>RCS RDS</t>
  </si>
  <si>
    <t>TEHNO DINAMIC</t>
  </si>
  <si>
    <t>ATI</t>
  </si>
  <si>
    <t>20.06.01</t>
  </si>
  <si>
    <t>ch.transport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</si>
</sst>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4" fontId="7" fillId="0" borderId="9" xfId="0" applyNumberFormat="1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11" fillId="0" borderId="0" xfId="0" applyFont="1"/>
    <xf numFmtId="0" fontId="7" fillId="0" borderId="9" xfId="0" applyFont="1" applyFill="1" applyBorder="1" applyAlignment="1">
      <alignment horizontal="left"/>
    </xf>
    <xf numFmtId="2" fontId="7" fillId="0" borderId="9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3912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0483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A11" sqref="A1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0" sqref="A20:D2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270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21</v>
      </c>
      <c r="B20" s="25">
        <v>270</v>
      </c>
      <c r="C20" s="26" t="s">
        <v>22</v>
      </c>
      <c r="D20" s="27" t="s">
        <v>23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270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A36" sqref="A36:D3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4438</v>
      </c>
      <c r="C29" s="16"/>
      <c r="D29" s="17"/>
    </row>
    <row r="30" spans="1:4" s="2" customFormat="1">
      <c r="A30" s="86" t="s">
        <v>25</v>
      </c>
      <c r="B30" s="41">
        <v>77.47</v>
      </c>
      <c r="C30" s="96" t="s">
        <v>55</v>
      </c>
      <c r="D30" s="87" t="s">
        <v>56</v>
      </c>
    </row>
    <row r="31" spans="1:4" s="2" customFormat="1">
      <c r="A31" s="86" t="s">
        <v>46</v>
      </c>
      <c r="B31" s="41">
        <v>809.2</v>
      </c>
      <c r="C31" s="96" t="s">
        <v>57</v>
      </c>
      <c r="D31" s="87" t="s">
        <v>58</v>
      </c>
    </row>
    <row r="32" spans="1:4" s="2" customFormat="1">
      <c r="A32" s="86" t="s">
        <v>46</v>
      </c>
      <c r="B32" s="41">
        <v>499.8</v>
      </c>
      <c r="C32" s="97" t="s">
        <v>24</v>
      </c>
      <c r="D32" s="87" t="s">
        <v>59</v>
      </c>
    </row>
    <row r="33" spans="1:4" s="2" customFormat="1">
      <c r="A33" s="86" t="s">
        <v>32</v>
      </c>
      <c r="B33" s="41">
        <v>231.81</v>
      </c>
      <c r="C33" s="96" t="s">
        <v>60</v>
      </c>
      <c r="D33" s="87" t="s">
        <v>58</v>
      </c>
    </row>
    <row r="34" spans="1:4" s="2" customFormat="1">
      <c r="A34" s="86" t="s">
        <v>32</v>
      </c>
      <c r="B34" s="41">
        <v>999.72</v>
      </c>
      <c r="C34" s="96" t="s">
        <v>61</v>
      </c>
      <c r="D34" s="87" t="s">
        <v>58</v>
      </c>
    </row>
    <row r="35" spans="1:4" s="2" customFormat="1">
      <c r="A35" s="86" t="s">
        <v>29</v>
      </c>
      <c r="B35" s="41">
        <v>1745</v>
      </c>
      <c r="C35" s="96" t="s">
        <v>62</v>
      </c>
      <c r="D35" s="87" t="s">
        <v>56</v>
      </c>
    </row>
    <row r="36" spans="1:4" s="2" customFormat="1">
      <c r="A36" s="88" t="s">
        <v>64</v>
      </c>
      <c r="B36" s="89">
        <v>75</v>
      </c>
      <c r="C36" s="98" t="s">
        <v>22</v>
      </c>
      <c r="D36" s="92" t="s">
        <v>65</v>
      </c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4438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30" sqref="A30:D3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2270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21</v>
      </c>
      <c r="B20" s="25">
        <v>2270</v>
      </c>
      <c r="C20" s="26" t="s">
        <v>22</v>
      </c>
      <c r="D20" s="27" t="s">
        <v>23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300</v>
      </c>
      <c r="C29" s="16"/>
      <c r="D29" s="17"/>
    </row>
    <row r="30" spans="1:4" s="2" customFormat="1">
      <c r="A30" s="88" t="s">
        <v>64</v>
      </c>
      <c r="B30" s="99">
        <v>300</v>
      </c>
      <c r="C30" s="98" t="s">
        <v>22</v>
      </c>
      <c r="D30" s="92" t="s">
        <v>65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2570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20" sqref="A20:D2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270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21</v>
      </c>
      <c r="B20" s="25">
        <v>270</v>
      </c>
      <c r="C20" s="26" t="s">
        <v>22</v>
      </c>
      <c r="D20" s="27" t="s">
        <v>23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270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31" sqref="B31"/>
    </sheetView>
  </sheetViews>
  <sheetFormatPr defaultRowHeight="15"/>
  <cols>
    <col min="1" max="1" width="28.28515625" customWidth="1"/>
    <col min="2" max="2" width="31.7109375" customWidth="1"/>
    <col min="3" max="3" width="42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119300.53</v>
      </c>
      <c r="C29" s="16"/>
      <c r="D29" s="17"/>
    </row>
    <row r="30" spans="1:4" s="2" customFormat="1">
      <c r="A30" s="40">
        <v>20.32</v>
      </c>
      <c r="B30" s="41">
        <v>119300.53</v>
      </c>
      <c r="C30" s="85" t="s">
        <v>44</v>
      </c>
      <c r="D30" s="87" t="s">
        <v>63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119300.53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2" workbookViewId="0">
      <selection activeCell="A33" sqref="A33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120</v>
      </c>
      <c r="C29" s="16"/>
      <c r="D29" s="17"/>
    </row>
    <row r="30" spans="1:4" s="2" customFormat="1">
      <c r="A30" s="88" t="s">
        <v>64</v>
      </c>
      <c r="B30" s="99">
        <v>120</v>
      </c>
      <c r="C30" s="98" t="s">
        <v>22</v>
      </c>
      <c r="D30" s="92" t="s">
        <v>65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120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21" sqref="B2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1650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21</v>
      </c>
      <c r="B20" s="25">
        <v>1650</v>
      </c>
      <c r="C20" s="26" t="s">
        <v>22</v>
      </c>
      <c r="D20" s="27" t="s">
        <v>23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1650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C37" sqref="C37"/>
    </sheetView>
  </sheetViews>
  <sheetFormatPr defaultRowHeight="15"/>
  <cols>
    <col min="1" max="1" width="28.28515625" customWidth="1"/>
    <col min="2" max="2" width="31.7109375" customWidth="1"/>
    <col min="3" max="3" width="37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39937.9</v>
      </c>
      <c r="C29" s="16"/>
      <c r="D29" s="17"/>
    </row>
    <row r="30" spans="1:4" s="2" customFormat="1">
      <c r="A30" s="86" t="s">
        <v>25</v>
      </c>
      <c r="B30" s="41">
        <v>130</v>
      </c>
      <c r="C30" s="85" t="s">
        <v>24</v>
      </c>
      <c r="D30" s="87" t="s">
        <v>26</v>
      </c>
    </row>
    <row r="31" spans="1:4" s="2" customFormat="1">
      <c r="A31" s="86" t="s">
        <v>27</v>
      </c>
      <c r="B31" s="41">
        <v>5674</v>
      </c>
      <c r="C31" s="85" t="s">
        <v>24</v>
      </c>
      <c r="D31" s="87" t="s">
        <v>28</v>
      </c>
    </row>
    <row r="32" spans="1:4" s="2" customFormat="1">
      <c r="A32" s="86" t="s">
        <v>29</v>
      </c>
      <c r="B32" s="41">
        <f>913.45+1685.84</f>
        <v>2599.29</v>
      </c>
      <c r="C32" s="85" t="s">
        <v>30</v>
      </c>
      <c r="D32" s="87" t="s">
        <v>31</v>
      </c>
    </row>
    <row r="33" spans="1:4" s="2" customFormat="1">
      <c r="A33" s="86" t="s">
        <v>32</v>
      </c>
      <c r="B33" s="41">
        <f>642.7-132.88</f>
        <v>509.82000000000005</v>
      </c>
      <c r="C33" s="85" t="s">
        <v>33</v>
      </c>
      <c r="D33" s="87" t="s">
        <v>34</v>
      </c>
    </row>
    <row r="34" spans="1:4" s="2" customFormat="1">
      <c r="A34" s="86" t="s">
        <v>35</v>
      </c>
      <c r="B34" s="41">
        <v>8224.85</v>
      </c>
      <c r="C34" s="85" t="s">
        <v>36</v>
      </c>
      <c r="D34" s="87" t="s">
        <v>37</v>
      </c>
    </row>
    <row r="35" spans="1:4" s="2" customFormat="1">
      <c r="A35" s="86" t="s">
        <v>38</v>
      </c>
      <c r="B35" s="41">
        <v>949.66</v>
      </c>
      <c r="C35" s="85" t="s">
        <v>39</v>
      </c>
      <c r="D35" s="87" t="s">
        <v>40</v>
      </c>
    </row>
    <row r="36" spans="1:4" s="2" customFormat="1">
      <c r="A36" s="88" t="s">
        <v>41</v>
      </c>
      <c r="B36" s="89">
        <v>44.45</v>
      </c>
      <c r="C36" s="85" t="s">
        <v>42</v>
      </c>
      <c r="D36" s="92" t="s">
        <v>43</v>
      </c>
    </row>
    <row r="37" spans="1:4" s="2" customFormat="1">
      <c r="A37" s="88" t="s">
        <v>41</v>
      </c>
      <c r="B37" s="89">
        <v>5576.92</v>
      </c>
      <c r="C37" s="85" t="s">
        <v>44</v>
      </c>
      <c r="D37" s="92" t="s">
        <v>43</v>
      </c>
    </row>
    <row r="38" spans="1:4" s="2" customFormat="1">
      <c r="A38" s="88" t="s">
        <v>41</v>
      </c>
      <c r="B38" s="90">
        <v>661.99</v>
      </c>
      <c r="C38" s="85" t="s">
        <v>45</v>
      </c>
      <c r="D38" s="92" t="s">
        <v>43</v>
      </c>
    </row>
    <row r="39" spans="1:4" s="2" customFormat="1">
      <c r="A39" s="95" t="s">
        <v>46</v>
      </c>
      <c r="B39" s="89">
        <v>350</v>
      </c>
      <c r="C39" s="85" t="s">
        <v>48</v>
      </c>
      <c r="D39" s="93" t="s">
        <v>47</v>
      </c>
    </row>
    <row r="40" spans="1:4" s="2" customFormat="1">
      <c r="A40" s="95" t="s">
        <v>46</v>
      </c>
      <c r="B40" s="91">
        <v>3400</v>
      </c>
      <c r="C40" s="85" t="s">
        <v>49</v>
      </c>
      <c r="D40" s="94" t="s">
        <v>50</v>
      </c>
    </row>
    <row r="41" spans="1:4" s="2" customFormat="1">
      <c r="A41" s="95" t="s">
        <v>46</v>
      </c>
      <c r="B41" s="91">
        <v>11266.92</v>
      </c>
      <c r="C41" s="85" t="s">
        <v>51</v>
      </c>
      <c r="D41" s="94" t="s">
        <v>52</v>
      </c>
    </row>
    <row r="42" spans="1:4" s="2" customFormat="1">
      <c r="A42" s="95" t="s">
        <v>46</v>
      </c>
      <c r="B42" s="89">
        <v>550</v>
      </c>
      <c r="C42" s="85" t="s">
        <v>53</v>
      </c>
      <c r="D42" s="94" t="s">
        <v>54</v>
      </c>
    </row>
    <row r="43" spans="1:4" s="2" customFormat="1">
      <c r="A43" s="29"/>
      <c r="B43" s="44"/>
      <c r="C43" s="45"/>
      <c r="D43" s="94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39937.9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6" sqref="B1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2020-10-26T09:27:08Z</dcterms:modified>
</cp:coreProperties>
</file>